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3675" windowHeight="5130" activeTab="0"/>
  </bookViews>
  <sheets>
    <sheet name="full list" sheetId="1" r:id="rId1"/>
    <sheet name="quick list" sheetId="2" r:id="rId2"/>
  </sheets>
  <definedNames/>
  <calcPr fullCalcOnLoad="1"/>
</workbook>
</file>

<file path=xl/sharedStrings.xml><?xml version="1.0" encoding="utf-8"?>
<sst xmlns="http://schemas.openxmlformats.org/spreadsheetml/2006/main" count="160" uniqueCount="99">
  <si>
    <t>sugar</t>
  </si>
  <si>
    <t>salt</t>
  </si>
  <si>
    <t>wheat</t>
  </si>
  <si>
    <t>rice</t>
  </si>
  <si>
    <t>handicrafts</t>
  </si>
  <si>
    <t>fruit</t>
  </si>
  <si>
    <t>spices</t>
  </si>
  <si>
    <t>coffee</t>
  </si>
  <si>
    <t>iron</t>
  </si>
  <si>
    <t>gold/silver</t>
  </si>
  <si>
    <t>Haud</t>
  </si>
  <si>
    <t>Raftfleet</t>
  </si>
  <si>
    <t>soybeans</t>
  </si>
  <si>
    <t>vegetables</t>
  </si>
  <si>
    <t>tea</t>
  </si>
  <si>
    <t>pearls</t>
  </si>
  <si>
    <t>Rainwall</t>
  </si>
  <si>
    <t>2000*</t>
  </si>
  <si>
    <t>1650*</t>
  </si>
  <si>
    <t>9500*</t>
  </si>
  <si>
    <t>1900*</t>
  </si>
  <si>
    <t>3000*</t>
  </si>
  <si>
    <t>9800*</t>
  </si>
  <si>
    <t>Estrice</t>
  </si>
  <si>
    <t>*= town only buys, does not sell</t>
  </si>
  <si>
    <t>100*</t>
  </si>
  <si>
    <t>miso/soy</t>
  </si>
  <si>
    <t>75000*</t>
  </si>
  <si>
    <t>1*</t>
  </si>
  <si>
    <t>Dwarf Camp</t>
  </si>
  <si>
    <t>10000*</t>
  </si>
  <si>
    <t>5500*</t>
  </si>
  <si>
    <t>4500*</t>
  </si>
  <si>
    <t>Yashuna</t>
  </si>
  <si>
    <t>52000*</t>
  </si>
  <si>
    <t>5000*</t>
  </si>
  <si>
    <t>Home</t>
  </si>
  <si>
    <t>72000*</t>
  </si>
  <si>
    <t>2500*</t>
  </si>
  <si>
    <t>beer</t>
  </si>
  <si>
    <t>sake</t>
  </si>
  <si>
    <t>46000*</t>
  </si>
  <si>
    <t>55000*</t>
  </si>
  <si>
    <t>Lelcar</t>
  </si>
  <si>
    <t>65000*</t>
  </si>
  <si>
    <t>56000*</t>
  </si>
  <si>
    <t>5800*</t>
  </si>
  <si>
    <t>Sable</t>
  </si>
  <si>
    <t>5200*</t>
  </si>
  <si>
    <t>15000*</t>
  </si>
  <si>
    <t>45000*</t>
  </si>
  <si>
    <t>25000*</t>
  </si>
  <si>
    <t>7000*</t>
  </si>
  <si>
    <t>Nirva</t>
  </si>
  <si>
    <t>50000*</t>
  </si>
  <si>
    <t>1000*</t>
  </si>
  <si>
    <t>4200*</t>
  </si>
  <si>
    <t>500*</t>
  </si>
  <si>
    <t>300*</t>
  </si>
  <si>
    <t>210*</t>
  </si>
  <si>
    <t>7800*</t>
  </si>
  <si>
    <t>6500*</t>
  </si>
  <si>
    <t>2750*</t>
  </si>
  <si>
    <t>wine</t>
  </si>
  <si>
    <t>12000*</t>
  </si>
  <si>
    <t>Stormfist</t>
  </si>
  <si>
    <t>8000*</t>
  </si>
  <si>
    <t>50*</t>
  </si>
  <si>
    <t>10*</t>
  </si>
  <si>
    <t>soybeans -&gt; miso/soy sauce</t>
  </si>
  <si>
    <t>fruit -&gt; wine</t>
  </si>
  <si>
    <t>rice -&gt; sake</t>
  </si>
  <si>
    <t>20000*</t>
  </si>
  <si>
    <t>44000*</t>
  </si>
  <si>
    <t>14200*</t>
  </si>
  <si>
    <t>gold craftwork</t>
  </si>
  <si>
    <t>gold/silver -&gt; gold craftwork</t>
  </si>
  <si>
    <t>Sol Falena</t>
  </si>
  <si>
    <t>80000*</t>
  </si>
  <si>
    <t>175000*</t>
  </si>
  <si>
    <t>190000*</t>
  </si>
  <si>
    <t>130000*</t>
  </si>
  <si>
    <t>90000*</t>
  </si>
  <si>
    <t>120000*</t>
  </si>
  <si>
    <t>Sauronix</t>
  </si>
  <si>
    <t>140000*</t>
  </si>
  <si>
    <t>160000*</t>
  </si>
  <si>
    <t>1600*</t>
  </si>
  <si>
    <t>58000*</t>
  </si>
  <si>
    <t>59000*</t>
  </si>
  <si>
    <t>12400*</t>
  </si>
  <si>
    <t>78000*</t>
  </si>
  <si>
    <t>14500*</t>
  </si>
  <si>
    <t>wheat -&gt; beer</t>
  </si>
  <si>
    <t>-</t>
  </si>
  <si>
    <t>make profit on … to unlock …</t>
  </si>
  <si>
    <t>Suikoden V Trading Prices by KFCrispy (suikosource)</t>
  </si>
  <si>
    <t>pick up to 3 towns…</t>
  </si>
  <si>
    <t>Beaver Lodge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</si>
</sst>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8.140625" style="0" bestFit="1" customWidth="1"/>
    <col min="2" max="2" width="7.28125" style="0" bestFit="1" customWidth="1"/>
    <col min="3" max="3" width="7.00390625" style="0" bestFit="1" customWidth="1"/>
    <col min="4" max="5" width="9.140625" style="0" customWidth="1"/>
    <col min="8" max="8" width="12.140625" style="0" bestFit="1" customWidth="1"/>
    <col min="9" max="12" width="9.140625" style="0" customWidth="1"/>
    <col min="13" max="13" width="9.00390625" style="0" customWidth="1"/>
    <col min="14" max="15" width="9.140625" style="0" customWidth="1"/>
  </cols>
  <sheetData>
    <row r="1" ht="12.75">
      <c r="A1" s="6" t="s">
        <v>96</v>
      </c>
    </row>
    <row r="2" spans="2:16" s="1" customFormat="1" ht="12.75">
      <c r="B2" s="4" t="s">
        <v>11</v>
      </c>
      <c r="C2" s="4" t="s">
        <v>10</v>
      </c>
      <c r="D2" s="4" t="s">
        <v>16</v>
      </c>
      <c r="E2" s="4" t="s">
        <v>23</v>
      </c>
      <c r="F2" s="4" t="s">
        <v>29</v>
      </c>
      <c r="G2" s="4" t="s">
        <v>33</v>
      </c>
      <c r="H2" s="4" t="s">
        <v>36</v>
      </c>
      <c r="I2" s="4" t="s">
        <v>43</v>
      </c>
      <c r="J2" s="4" t="s">
        <v>47</v>
      </c>
      <c r="K2" s="4" t="s">
        <v>98</v>
      </c>
      <c r="L2" s="4" t="s">
        <v>53</v>
      </c>
      <c r="M2" s="4" t="s">
        <v>84</v>
      </c>
      <c r="N2" s="4" t="s">
        <v>65</v>
      </c>
      <c r="O2" s="4" t="s">
        <v>77</v>
      </c>
      <c r="P2" s="4" t="s">
        <v>94</v>
      </c>
    </row>
    <row r="3" spans="1:16" ht="12.75">
      <c r="A3" s="3" t="s">
        <v>0</v>
      </c>
      <c r="B3" s="2">
        <v>55</v>
      </c>
      <c r="C3" s="2">
        <v>60</v>
      </c>
      <c r="D3" s="2">
        <v>90</v>
      </c>
      <c r="E3" s="2">
        <v>65</v>
      </c>
      <c r="F3" s="2">
        <v>85</v>
      </c>
      <c r="G3" s="2">
        <v>80</v>
      </c>
      <c r="H3" s="2">
        <v>75</v>
      </c>
      <c r="I3" s="2">
        <v>90</v>
      </c>
      <c r="J3" s="2">
        <v>50</v>
      </c>
      <c r="K3" s="2">
        <v>70</v>
      </c>
      <c r="L3" s="2">
        <v>55</v>
      </c>
      <c r="M3" s="2">
        <v>70</v>
      </c>
      <c r="N3" s="2">
        <v>95</v>
      </c>
      <c r="O3" s="2">
        <v>100</v>
      </c>
      <c r="P3" s="4" t="s">
        <v>94</v>
      </c>
    </row>
    <row r="4" spans="1:16" ht="12.75">
      <c r="A4" s="3" t="s">
        <v>1</v>
      </c>
      <c r="B4" s="2">
        <v>100</v>
      </c>
      <c r="C4" s="2">
        <v>200</v>
      </c>
      <c r="D4" s="2">
        <v>300</v>
      </c>
      <c r="E4" s="2">
        <v>130</v>
      </c>
      <c r="F4" s="2">
        <v>240</v>
      </c>
      <c r="G4" s="2">
        <v>230</v>
      </c>
      <c r="H4" s="2">
        <v>200</v>
      </c>
      <c r="I4" s="2">
        <v>180</v>
      </c>
      <c r="J4" s="2">
        <v>260</v>
      </c>
      <c r="K4" s="2">
        <v>270</v>
      </c>
      <c r="L4" s="2">
        <v>110</v>
      </c>
      <c r="M4" s="2">
        <v>280</v>
      </c>
      <c r="N4" s="2">
        <v>150</v>
      </c>
      <c r="O4" s="2">
        <v>120</v>
      </c>
      <c r="P4" s="4" t="s">
        <v>94</v>
      </c>
    </row>
    <row r="5" spans="1:16" ht="12.75">
      <c r="A5" s="3" t="s">
        <v>12</v>
      </c>
      <c r="B5" s="2">
        <v>300</v>
      </c>
      <c r="C5" s="2">
        <v>400</v>
      </c>
      <c r="D5" s="2">
        <v>420</v>
      </c>
      <c r="E5" s="2">
        <v>260</v>
      </c>
      <c r="F5" s="2">
        <v>490</v>
      </c>
      <c r="G5" s="2">
        <v>380</v>
      </c>
      <c r="H5" s="2">
        <v>350</v>
      </c>
      <c r="I5" s="2">
        <v>360</v>
      </c>
      <c r="J5" s="2">
        <v>200</v>
      </c>
      <c r="K5" s="2" t="s">
        <v>59</v>
      </c>
      <c r="L5" s="2">
        <v>450</v>
      </c>
      <c r="M5" s="2">
        <v>500</v>
      </c>
      <c r="N5" s="2">
        <v>250</v>
      </c>
      <c r="O5" s="2">
        <v>220</v>
      </c>
      <c r="P5" s="4" t="s">
        <v>94</v>
      </c>
    </row>
    <row r="6" spans="1:16" ht="12.75">
      <c r="A6" s="3" t="s">
        <v>13</v>
      </c>
      <c r="B6" s="2">
        <v>800</v>
      </c>
      <c r="C6" s="2">
        <v>590</v>
      </c>
      <c r="D6" s="2">
        <v>700</v>
      </c>
      <c r="E6" s="2">
        <v>640</v>
      </c>
      <c r="F6" s="2">
        <v>1000</v>
      </c>
      <c r="G6" s="2">
        <v>500</v>
      </c>
      <c r="H6" s="2">
        <v>750</v>
      </c>
      <c r="I6" s="2">
        <v>950</v>
      </c>
      <c r="J6" s="2">
        <v>630</v>
      </c>
      <c r="K6" s="2">
        <v>550</v>
      </c>
      <c r="L6" s="2">
        <v>540</v>
      </c>
      <c r="M6" s="2">
        <v>900</v>
      </c>
      <c r="N6" s="2">
        <v>600</v>
      </c>
      <c r="O6" s="2">
        <v>520</v>
      </c>
      <c r="P6" s="4" t="s">
        <v>94</v>
      </c>
    </row>
    <row r="7" spans="1:16" ht="12.75">
      <c r="A7" s="3" t="s">
        <v>5</v>
      </c>
      <c r="B7" s="2">
        <v>2000</v>
      </c>
      <c r="C7" s="2">
        <v>1950</v>
      </c>
      <c r="D7" s="2">
        <v>1800</v>
      </c>
      <c r="E7" s="2">
        <v>1300</v>
      </c>
      <c r="F7" s="2">
        <v>1950</v>
      </c>
      <c r="G7" s="2">
        <v>1850</v>
      </c>
      <c r="H7" s="2">
        <v>1500</v>
      </c>
      <c r="I7" s="2">
        <v>1400</v>
      </c>
      <c r="J7" s="2">
        <v>1100</v>
      </c>
      <c r="K7" s="2">
        <v>1750</v>
      </c>
      <c r="L7" s="2">
        <v>1200</v>
      </c>
      <c r="M7" s="2">
        <v>1000</v>
      </c>
      <c r="N7" s="2">
        <v>1400</v>
      </c>
      <c r="O7" s="2">
        <v>1600</v>
      </c>
      <c r="P7" s="4" t="s">
        <v>94</v>
      </c>
    </row>
    <row r="8" spans="1:16" ht="12.75">
      <c r="A8" s="3" t="s">
        <v>2</v>
      </c>
      <c r="B8" s="2">
        <v>1900</v>
      </c>
      <c r="C8" s="2">
        <v>2200</v>
      </c>
      <c r="D8" s="2">
        <v>2300</v>
      </c>
      <c r="E8" s="2">
        <v>1800</v>
      </c>
      <c r="F8" s="2">
        <v>2150</v>
      </c>
      <c r="G8" s="2">
        <v>2500</v>
      </c>
      <c r="H8" s="2">
        <v>2000</v>
      </c>
      <c r="I8" s="2">
        <v>1950</v>
      </c>
      <c r="J8" s="2">
        <v>2350</v>
      </c>
      <c r="K8" s="2">
        <v>2100</v>
      </c>
      <c r="L8" s="2">
        <v>1700</v>
      </c>
      <c r="M8" s="2">
        <v>2400</v>
      </c>
      <c r="N8" s="2">
        <v>1500</v>
      </c>
      <c r="O8" s="2">
        <v>1600</v>
      </c>
      <c r="P8" s="4" t="s">
        <v>94</v>
      </c>
    </row>
    <row r="9" spans="1:16" ht="12.75">
      <c r="A9" s="3" t="s">
        <v>3</v>
      </c>
      <c r="B9" s="2">
        <v>2100</v>
      </c>
      <c r="C9" s="2">
        <v>2200</v>
      </c>
      <c r="D9" s="2">
        <v>2550</v>
      </c>
      <c r="E9" s="2">
        <v>2450</v>
      </c>
      <c r="F9" s="2">
        <v>2700</v>
      </c>
      <c r="G9" s="2">
        <v>2850</v>
      </c>
      <c r="H9" s="2">
        <v>2500</v>
      </c>
      <c r="I9" s="2">
        <v>2600</v>
      </c>
      <c r="J9" s="2">
        <v>2050</v>
      </c>
      <c r="K9" s="2">
        <v>2000</v>
      </c>
      <c r="L9" s="2">
        <v>3000</v>
      </c>
      <c r="M9" s="2">
        <v>2900</v>
      </c>
      <c r="N9" s="2">
        <v>2400</v>
      </c>
      <c r="O9" s="2">
        <v>2300</v>
      </c>
      <c r="P9" s="4" t="s">
        <v>94</v>
      </c>
    </row>
    <row r="10" spans="1:16" ht="12.75">
      <c r="A10" s="3" t="s">
        <v>4</v>
      </c>
      <c r="B10" s="2" t="s">
        <v>18</v>
      </c>
      <c r="C10" s="2">
        <v>1550</v>
      </c>
      <c r="D10" s="2" t="s">
        <v>20</v>
      </c>
      <c r="E10" s="2">
        <v>3000</v>
      </c>
      <c r="F10" s="2">
        <v>2900</v>
      </c>
      <c r="G10" s="2">
        <v>1700</v>
      </c>
      <c r="H10" s="2">
        <v>1500</v>
      </c>
      <c r="I10" s="2" t="s">
        <v>62</v>
      </c>
      <c r="J10" s="2" t="s">
        <v>38</v>
      </c>
      <c r="K10" s="2">
        <v>2700</v>
      </c>
      <c r="L10" s="2">
        <v>2800</v>
      </c>
      <c r="M10" s="2">
        <v>2400</v>
      </c>
      <c r="N10" s="2" t="s">
        <v>87</v>
      </c>
      <c r="O10" s="2">
        <v>1550</v>
      </c>
      <c r="P10" s="4" t="s">
        <v>94</v>
      </c>
    </row>
    <row r="11" spans="1:16" ht="12.75">
      <c r="A11" s="3" t="s">
        <v>6</v>
      </c>
      <c r="B11" s="2">
        <v>2500</v>
      </c>
      <c r="C11" s="2">
        <v>2800</v>
      </c>
      <c r="D11" s="2" t="s">
        <v>21</v>
      </c>
      <c r="E11" s="2">
        <v>2150</v>
      </c>
      <c r="F11" s="2" t="s">
        <v>25</v>
      </c>
      <c r="G11" s="2">
        <v>3100</v>
      </c>
      <c r="H11" s="2" t="s">
        <v>38</v>
      </c>
      <c r="I11" s="2">
        <v>4000</v>
      </c>
      <c r="J11" s="2">
        <v>3450</v>
      </c>
      <c r="K11" s="2" t="s">
        <v>25</v>
      </c>
      <c r="L11" s="2">
        <v>2000</v>
      </c>
      <c r="M11" s="2">
        <v>3800</v>
      </c>
      <c r="N11" s="2">
        <v>2350</v>
      </c>
      <c r="O11" s="2">
        <v>2250</v>
      </c>
      <c r="P11" s="4" t="s">
        <v>94</v>
      </c>
    </row>
    <row r="12" spans="1:16" ht="12.75">
      <c r="A12" s="3" t="s">
        <v>7</v>
      </c>
      <c r="B12" s="2" t="s">
        <v>25</v>
      </c>
      <c r="C12" s="2">
        <v>6000</v>
      </c>
      <c r="D12" s="2">
        <v>4000</v>
      </c>
      <c r="E12" s="2">
        <v>4000</v>
      </c>
      <c r="F12" s="2" t="s">
        <v>32</v>
      </c>
      <c r="G12" s="2">
        <v>3500</v>
      </c>
      <c r="H12" s="2">
        <v>4500</v>
      </c>
      <c r="I12" s="2">
        <v>3000</v>
      </c>
      <c r="J12" s="2" t="s">
        <v>48</v>
      </c>
      <c r="K12" s="2" t="s">
        <v>28</v>
      </c>
      <c r="L12" s="2">
        <v>5000</v>
      </c>
      <c r="M12" s="2" t="s">
        <v>46</v>
      </c>
      <c r="N12" s="2">
        <v>3300</v>
      </c>
      <c r="O12" s="2">
        <v>3100</v>
      </c>
      <c r="P12" s="4" t="s">
        <v>94</v>
      </c>
    </row>
    <row r="13" spans="1:16" ht="12.75">
      <c r="A13" s="3" t="s">
        <v>14</v>
      </c>
      <c r="B13" s="2">
        <v>4500</v>
      </c>
      <c r="C13" s="2" t="s">
        <v>17</v>
      </c>
      <c r="D13" s="2">
        <v>4000</v>
      </c>
      <c r="E13" s="2">
        <v>6000</v>
      </c>
      <c r="F13" s="2" t="s">
        <v>31</v>
      </c>
      <c r="G13" s="2">
        <v>4600</v>
      </c>
      <c r="H13" s="2">
        <v>4200</v>
      </c>
      <c r="I13" s="2" t="s">
        <v>46</v>
      </c>
      <c r="J13" s="2" t="s">
        <v>52</v>
      </c>
      <c r="K13" s="2">
        <v>4800</v>
      </c>
      <c r="L13" s="2" t="s">
        <v>61</v>
      </c>
      <c r="M13" s="2">
        <v>4500</v>
      </c>
      <c r="N13" s="2" t="s">
        <v>55</v>
      </c>
      <c r="O13" s="2">
        <v>5200</v>
      </c>
      <c r="P13" s="4" t="s">
        <v>94</v>
      </c>
    </row>
    <row r="14" spans="1:16" ht="12.75">
      <c r="A14" s="3" t="s">
        <v>8</v>
      </c>
      <c r="B14" s="2" t="s">
        <v>19</v>
      </c>
      <c r="C14" s="2">
        <v>10000</v>
      </c>
      <c r="D14" s="2" t="s">
        <v>22</v>
      </c>
      <c r="E14" s="2">
        <v>8000</v>
      </c>
      <c r="F14" s="2">
        <v>11000</v>
      </c>
      <c r="G14" s="2" t="s">
        <v>35</v>
      </c>
      <c r="H14" s="2" t="s">
        <v>22</v>
      </c>
      <c r="I14" s="2">
        <v>12000</v>
      </c>
      <c r="J14" s="2">
        <v>14000</v>
      </c>
      <c r="K14" s="2" t="s">
        <v>58</v>
      </c>
      <c r="L14" s="2">
        <v>13500</v>
      </c>
      <c r="M14" s="2" t="s">
        <v>74</v>
      </c>
      <c r="N14" s="2">
        <v>15000</v>
      </c>
      <c r="O14" s="2" t="s">
        <v>92</v>
      </c>
      <c r="P14" s="4" t="s">
        <v>94</v>
      </c>
    </row>
    <row r="15" spans="1:16" ht="12.75">
      <c r="A15" s="3" t="s">
        <v>9</v>
      </c>
      <c r="B15" s="2">
        <v>57000</v>
      </c>
      <c r="C15" s="2">
        <v>60000</v>
      </c>
      <c r="D15" s="2">
        <v>59000</v>
      </c>
      <c r="E15" s="2">
        <v>55500</v>
      </c>
      <c r="F15" s="2">
        <v>50000</v>
      </c>
      <c r="G15" s="2" t="s">
        <v>34</v>
      </c>
      <c r="H15" s="2" t="s">
        <v>42</v>
      </c>
      <c r="I15" s="2" t="s">
        <v>45</v>
      </c>
      <c r="J15" s="2" t="s">
        <v>50</v>
      </c>
      <c r="K15" s="2" t="s">
        <v>56</v>
      </c>
      <c r="L15" s="2">
        <v>51000</v>
      </c>
      <c r="M15" s="2" t="s">
        <v>72</v>
      </c>
      <c r="N15" s="2" t="s">
        <v>88</v>
      </c>
      <c r="O15" s="2" t="s">
        <v>89</v>
      </c>
      <c r="P15" s="4" t="s">
        <v>94</v>
      </c>
    </row>
    <row r="16" spans="1:16" ht="12.75">
      <c r="A16" s="3" t="s">
        <v>15</v>
      </c>
      <c r="B16" s="2">
        <v>75000</v>
      </c>
      <c r="C16" s="2" t="s">
        <v>27</v>
      </c>
      <c r="D16" s="2">
        <v>80000</v>
      </c>
      <c r="E16" s="2">
        <v>70000</v>
      </c>
      <c r="F16" s="2" t="s">
        <v>30</v>
      </c>
      <c r="G16" s="2" t="s">
        <v>54</v>
      </c>
      <c r="H16" s="2" t="s">
        <v>37</v>
      </c>
      <c r="I16" s="2" t="s">
        <v>44</v>
      </c>
      <c r="J16" s="2" t="s">
        <v>49</v>
      </c>
      <c r="K16" s="2" t="s">
        <v>55</v>
      </c>
      <c r="L16" s="2">
        <v>72000</v>
      </c>
      <c r="M16" s="2" t="s">
        <v>72</v>
      </c>
      <c r="N16" s="2" t="s">
        <v>27</v>
      </c>
      <c r="O16" s="2" t="s">
        <v>91</v>
      </c>
      <c r="P16" s="4" t="s">
        <v>94</v>
      </c>
    </row>
    <row r="17" spans="1:16" ht="12.75">
      <c r="A17" s="3" t="s">
        <v>26</v>
      </c>
      <c r="B17" s="2">
        <v>2500</v>
      </c>
      <c r="C17" s="2" t="s">
        <v>28</v>
      </c>
      <c r="D17" s="2">
        <v>3600</v>
      </c>
      <c r="E17" s="2">
        <v>4000</v>
      </c>
      <c r="F17" s="2">
        <v>3000</v>
      </c>
      <c r="G17" s="2">
        <v>5000</v>
      </c>
      <c r="H17" s="2">
        <v>2200</v>
      </c>
      <c r="I17" s="2" t="s">
        <v>21</v>
      </c>
      <c r="J17" s="2">
        <v>2000</v>
      </c>
      <c r="K17" s="2">
        <v>6300</v>
      </c>
      <c r="L17" s="2" t="s">
        <v>60</v>
      </c>
      <c r="M17" s="2">
        <v>8000</v>
      </c>
      <c r="N17" s="2" t="s">
        <v>55</v>
      </c>
      <c r="O17" s="2">
        <v>7000</v>
      </c>
      <c r="P17" s="4" t="s">
        <v>94</v>
      </c>
    </row>
    <row r="18" spans="1:16" ht="12.75">
      <c r="A18" s="3" t="s">
        <v>39</v>
      </c>
      <c r="B18" s="2">
        <v>9000</v>
      </c>
      <c r="C18" s="2">
        <v>10000</v>
      </c>
      <c r="D18" s="2">
        <v>12000</v>
      </c>
      <c r="E18" s="2">
        <v>13000</v>
      </c>
      <c r="F18" s="2">
        <v>15000</v>
      </c>
      <c r="G18" s="2">
        <v>13500</v>
      </c>
      <c r="H18" s="2">
        <v>7500</v>
      </c>
      <c r="I18" s="2">
        <v>5000</v>
      </c>
      <c r="J18" s="2">
        <v>11000</v>
      </c>
      <c r="K18" s="2" t="s">
        <v>57</v>
      </c>
      <c r="L18" s="2">
        <v>14000</v>
      </c>
      <c r="M18" s="2">
        <v>8500</v>
      </c>
      <c r="N18" s="2">
        <v>6000</v>
      </c>
      <c r="O18" s="2" t="s">
        <v>90</v>
      </c>
      <c r="P18" s="4" t="s">
        <v>94</v>
      </c>
    </row>
    <row r="19" spans="1:16" ht="12.75">
      <c r="A19" s="3" t="s">
        <v>63</v>
      </c>
      <c r="B19" s="2" t="s">
        <v>66</v>
      </c>
      <c r="C19" s="2">
        <v>26000</v>
      </c>
      <c r="D19" s="2">
        <v>27500</v>
      </c>
      <c r="E19" s="2">
        <v>18000</v>
      </c>
      <c r="F19" s="2" t="s">
        <v>67</v>
      </c>
      <c r="G19" s="2">
        <v>10000</v>
      </c>
      <c r="H19" s="2">
        <v>15000</v>
      </c>
      <c r="I19" s="2">
        <v>15000</v>
      </c>
      <c r="J19" s="2" t="s">
        <v>64</v>
      </c>
      <c r="K19" s="2" t="s">
        <v>68</v>
      </c>
      <c r="L19" s="2">
        <v>20000</v>
      </c>
      <c r="M19" s="2" t="s">
        <v>49</v>
      </c>
      <c r="N19" s="2">
        <v>30000</v>
      </c>
      <c r="O19" s="2">
        <v>28000</v>
      </c>
      <c r="P19" s="4" t="s">
        <v>94</v>
      </c>
    </row>
    <row r="20" spans="1:16" ht="12.75">
      <c r="A20" s="3" t="s">
        <v>40</v>
      </c>
      <c r="B20" s="2">
        <v>30000</v>
      </c>
      <c r="C20" s="2">
        <v>35000</v>
      </c>
      <c r="D20" s="2">
        <v>40000</v>
      </c>
      <c r="E20" s="2">
        <v>31000</v>
      </c>
      <c r="F20" s="2" t="s">
        <v>41</v>
      </c>
      <c r="G20" s="2">
        <v>28000</v>
      </c>
      <c r="H20" s="2">
        <v>25000</v>
      </c>
      <c r="I20" s="2">
        <v>48000</v>
      </c>
      <c r="J20" s="2" t="s">
        <v>51</v>
      </c>
      <c r="K20" s="2">
        <v>20000</v>
      </c>
      <c r="L20" s="2" t="s">
        <v>54</v>
      </c>
      <c r="M20" s="2" t="s">
        <v>73</v>
      </c>
      <c r="N20" s="2" t="s">
        <v>51</v>
      </c>
      <c r="O20" s="2">
        <v>45000</v>
      </c>
      <c r="P20" s="4" t="s">
        <v>94</v>
      </c>
    </row>
    <row r="21" spans="1:16" ht="12.75">
      <c r="A21" s="3" t="s">
        <v>75</v>
      </c>
      <c r="B21" s="2" t="s">
        <v>78</v>
      </c>
      <c r="C21" s="2">
        <v>150000</v>
      </c>
      <c r="D21" s="2" t="s">
        <v>79</v>
      </c>
      <c r="E21" s="2" t="s">
        <v>81</v>
      </c>
      <c r="F21" s="2">
        <v>100000</v>
      </c>
      <c r="G21" s="2" t="s">
        <v>82</v>
      </c>
      <c r="H21" s="2" t="s">
        <v>80</v>
      </c>
      <c r="I21" s="2" t="s">
        <v>83</v>
      </c>
      <c r="J21" s="2" t="s">
        <v>85</v>
      </c>
      <c r="K21" s="2" t="s">
        <v>57</v>
      </c>
      <c r="L21" s="2">
        <v>190000</v>
      </c>
      <c r="M21" s="2" t="s">
        <v>86</v>
      </c>
      <c r="N21" s="2">
        <v>180000</v>
      </c>
      <c r="O21" s="2">
        <v>200000</v>
      </c>
      <c r="P21" s="4" t="s">
        <v>94</v>
      </c>
    </row>
    <row r="23" ht="12.75">
      <c r="A23" t="s">
        <v>24</v>
      </c>
    </row>
    <row r="25" ht="12.75">
      <c r="A25" t="s">
        <v>95</v>
      </c>
    </row>
    <row r="26" ht="12.75">
      <c r="A26" t="s">
        <v>69</v>
      </c>
    </row>
    <row r="27" ht="12.75">
      <c r="A27" t="s">
        <v>70</v>
      </c>
    </row>
    <row r="28" ht="12.75">
      <c r="A28" t="s">
        <v>93</v>
      </c>
    </row>
    <row r="29" ht="12.75">
      <c r="A29" t="s">
        <v>71</v>
      </c>
    </row>
    <row r="30" ht="12.75">
      <c r="A30" t="s">
        <v>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2.28125" style="0" customWidth="1"/>
    <col min="2" max="7" width="11.57421875" style="5" customWidth="1"/>
    <col min="8" max="16" width="9.140625" style="5" customWidth="1"/>
  </cols>
  <sheetData>
    <row r="1" spans="2:16" ht="12.75">
      <c r="B1" s="4" t="str">
        <f>'full list'!B2</f>
        <v>Raftfleet</v>
      </c>
      <c r="C1" s="4" t="str">
        <f>'full list'!C2</f>
        <v>Haud</v>
      </c>
      <c r="D1" s="4" t="str">
        <f>'full list'!D2</f>
        <v>Rainwall</v>
      </c>
      <c r="E1" s="4" t="str">
        <f>'full list'!E2</f>
        <v>Estrice</v>
      </c>
      <c r="F1" s="4" t="str">
        <f>'full list'!F2</f>
        <v>Dwarf Camp</v>
      </c>
      <c r="G1" s="4" t="str">
        <f>'full list'!G2</f>
        <v>Yashuna</v>
      </c>
      <c r="H1" s="4" t="str">
        <f>'full list'!H2</f>
        <v>Home</v>
      </c>
      <c r="I1" s="4" t="str">
        <f>'full list'!I2</f>
        <v>Lelcar</v>
      </c>
      <c r="J1" s="4" t="str">
        <f>'full list'!J2</f>
        <v>Sable</v>
      </c>
      <c r="K1" s="4" t="str">
        <f>'full list'!K2</f>
        <v>Beaver Lodge</v>
      </c>
      <c r="L1" s="4" t="str">
        <f>'full list'!L2</f>
        <v>Nirva</v>
      </c>
      <c r="M1" s="4" t="str">
        <f>'full list'!M2</f>
        <v>Sauronix</v>
      </c>
      <c r="N1" s="4" t="str">
        <f>'full list'!N2</f>
        <v>Stormfist</v>
      </c>
      <c r="O1" s="4" t="str">
        <f>'full list'!O2</f>
        <v>Sol Falena</v>
      </c>
      <c r="P1" s="4" t="str">
        <f>'full list'!P2</f>
        <v>-</v>
      </c>
    </row>
    <row r="2" spans="1:9" ht="12.75">
      <c r="A2" s="6" t="s">
        <v>97</v>
      </c>
      <c r="B2" s="5" t="s">
        <v>11</v>
      </c>
      <c r="C2" s="5" t="s">
        <v>29</v>
      </c>
      <c r="D2" s="5" t="s">
        <v>10</v>
      </c>
      <c r="E2" s="5" t="s">
        <v>36</v>
      </c>
      <c r="F2" s="5" t="s">
        <v>33</v>
      </c>
      <c r="G2" s="5" t="s">
        <v>47</v>
      </c>
      <c r="H2" s="5" t="s">
        <v>94</v>
      </c>
      <c r="I2" s="5" t="s">
        <v>94</v>
      </c>
    </row>
    <row r="3" spans="1:9" ht="12.75">
      <c r="A3" s="1" t="s">
        <v>0</v>
      </c>
      <c r="B3" s="5">
        <f>INDEX('full list'!$B$3:$P$21,MATCH($A3,$A$3:$A$21,0),MATCH(B$2,$B$1:$P$1,0))</f>
        <v>55</v>
      </c>
      <c r="C3" s="5">
        <f>INDEX('full list'!$B$3:$P$21,MATCH($A3,$A$3:$A$21,0),MATCH(C$2,$B$1:$P$1,0))</f>
        <v>85</v>
      </c>
      <c r="D3" s="5">
        <f>INDEX('full list'!$B$3:$P$21,MATCH($A3,$A$3:$A$21,0),MATCH(D$2,$B$1:$P$1,0))</f>
        <v>60</v>
      </c>
      <c r="E3" s="5">
        <f>INDEX('full list'!$B$3:$P$21,MATCH($A3,$A$3:$A$21,0),MATCH(E$2,$B$1:$P$1,0))</f>
        <v>75</v>
      </c>
      <c r="F3" s="5">
        <f>INDEX('full list'!$B$3:$P$21,MATCH($A3,$A$3:$A$21,0),MATCH(F$2,$B$1:$P$1,0))</f>
        <v>80</v>
      </c>
      <c r="G3" s="5">
        <f>INDEX('full list'!$B$3:$P$21,MATCH($A3,$A$3:$A$21,0),MATCH(G$2,$B$1:$P$1,0))</f>
        <v>50</v>
      </c>
      <c r="H3" s="5" t="str">
        <f>INDEX('full list'!$B$3:$P$21,MATCH($A3,$A$3:$A$21,0),MATCH(H$2,$B$1:$P$1,0))</f>
        <v>-</v>
      </c>
      <c r="I3" s="5" t="str">
        <f>INDEX('full list'!$B$3:$P$21,MATCH($A3,$A$3:$A$21,0),MATCH(I$2,$B$1:$P$1,0))</f>
        <v>-</v>
      </c>
    </row>
    <row r="4" spans="1:9" ht="12.75">
      <c r="A4" s="1" t="s">
        <v>1</v>
      </c>
      <c r="B4" s="5">
        <f>INDEX('full list'!$B$3:$P$21,MATCH($A4,$A$3:$A$21,0),MATCH(B$2,$B$1:$P$1,0))</f>
        <v>100</v>
      </c>
      <c r="C4" s="5">
        <f>INDEX('full list'!$B$3:$P$21,MATCH($A4,$A$3:$A$21,0),MATCH(C$2,$B$1:$P$1,0))</f>
        <v>240</v>
      </c>
      <c r="D4" s="5">
        <f>INDEX('full list'!$B$3:$P$21,MATCH($A4,$A$3:$A$21,0),MATCH(D$2,$B$1:$P$1,0))</f>
        <v>200</v>
      </c>
      <c r="E4" s="5">
        <f>INDEX('full list'!$B$3:$P$21,MATCH($A4,$A$3:$A$21,0),MATCH(E$2,$B$1:$P$1,0))</f>
        <v>200</v>
      </c>
      <c r="F4" s="5">
        <f>INDEX('full list'!$B$3:$P$21,MATCH($A4,$A$3:$A$21,0),MATCH(F$2,$B$1:$P$1,0))</f>
        <v>230</v>
      </c>
      <c r="G4" s="5">
        <f>INDEX('full list'!$B$3:$P$21,MATCH($A4,$A$3:$A$21,0),MATCH(G$2,$B$1:$P$1,0))</f>
        <v>260</v>
      </c>
      <c r="H4" s="5" t="str">
        <f>INDEX('full list'!$B$3:$P$21,MATCH($A4,$A$3:$A$21,0),MATCH(H$2,$B$1:$P$1,0))</f>
        <v>-</v>
      </c>
      <c r="I4" s="5" t="str">
        <f>INDEX('full list'!$B$3:$P$21,MATCH($A4,$A$3:$A$21,0),MATCH(I$2,$B$1:$P$1,0))</f>
        <v>-</v>
      </c>
    </row>
    <row r="5" spans="1:9" ht="12.75">
      <c r="A5" s="1" t="s">
        <v>12</v>
      </c>
      <c r="B5" s="5">
        <f>INDEX('full list'!$B$3:$P$21,MATCH($A5,$A$3:$A$21,0),MATCH(B$2,$B$1:$P$1,0))</f>
        <v>300</v>
      </c>
      <c r="C5" s="5">
        <f>INDEX('full list'!$B$3:$P$21,MATCH($A5,$A$3:$A$21,0),MATCH(C$2,$B$1:$P$1,0))</f>
        <v>490</v>
      </c>
      <c r="D5" s="5">
        <f>INDEX('full list'!$B$3:$P$21,MATCH($A5,$A$3:$A$21,0),MATCH(D$2,$B$1:$P$1,0))</f>
        <v>400</v>
      </c>
      <c r="E5" s="5">
        <f>INDEX('full list'!$B$3:$P$21,MATCH($A5,$A$3:$A$21,0),MATCH(E$2,$B$1:$P$1,0))</f>
        <v>350</v>
      </c>
      <c r="F5" s="5">
        <f>INDEX('full list'!$B$3:$P$21,MATCH($A5,$A$3:$A$21,0),MATCH(F$2,$B$1:$P$1,0))</f>
        <v>380</v>
      </c>
      <c r="G5" s="5">
        <f>INDEX('full list'!$B$3:$P$21,MATCH($A5,$A$3:$A$21,0),MATCH(G$2,$B$1:$P$1,0))</f>
        <v>200</v>
      </c>
      <c r="H5" s="5" t="str">
        <f>INDEX('full list'!$B$3:$P$21,MATCH($A5,$A$3:$A$21,0),MATCH(H$2,$B$1:$P$1,0))</f>
        <v>-</v>
      </c>
      <c r="I5" s="5" t="str">
        <f>INDEX('full list'!$B$3:$P$21,MATCH($A5,$A$3:$A$21,0),MATCH(I$2,$B$1:$P$1,0))</f>
        <v>-</v>
      </c>
    </row>
    <row r="6" spans="1:9" ht="12.75">
      <c r="A6" s="1" t="s">
        <v>13</v>
      </c>
      <c r="B6" s="5">
        <f>INDEX('full list'!$B$3:$P$21,MATCH($A6,$A$3:$A$21,0),MATCH(B$2,$B$1:$P$1,0))</f>
        <v>800</v>
      </c>
      <c r="C6" s="5">
        <f>INDEX('full list'!$B$3:$P$21,MATCH($A6,$A$3:$A$21,0),MATCH(C$2,$B$1:$P$1,0))</f>
        <v>1000</v>
      </c>
      <c r="D6" s="5">
        <f>INDEX('full list'!$B$3:$P$21,MATCH($A6,$A$3:$A$21,0),MATCH(D$2,$B$1:$P$1,0))</f>
        <v>590</v>
      </c>
      <c r="E6" s="5">
        <f>INDEX('full list'!$B$3:$P$21,MATCH($A6,$A$3:$A$21,0),MATCH(E$2,$B$1:$P$1,0))</f>
        <v>750</v>
      </c>
      <c r="F6" s="5">
        <f>INDEX('full list'!$B$3:$P$21,MATCH($A6,$A$3:$A$21,0),MATCH(F$2,$B$1:$P$1,0))</f>
        <v>500</v>
      </c>
      <c r="G6" s="5">
        <f>INDEX('full list'!$B$3:$P$21,MATCH($A6,$A$3:$A$21,0),MATCH(G$2,$B$1:$P$1,0))</f>
        <v>630</v>
      </c>
      <c r="H6" s="5" t="str">
        <f>INDEX('full list'!$B$3:$P$21,MATCH($A6,$A$3:$A$21,0),MATCH(H$2,$B$1:$P$1,0))</f>
        <v>-</v>
      </c>
      <c r="I6" s="5" t="str">
        <f>INDEX('full list'!$B$3:$P$21,MATCH($A6,$A$3:$A$21,0),MATCH(I$2,$B$1:$P$1,0))</f>
        <v>-</v>
      </c>
    </row>
    <row r="7" spans="1:9" ht="12.75">
      <c r="A7" s="1" t="s">
        <v>5</v>
      </c>
      <c r="B7" s="5">
        <f>INDEX('full list'!$B$3:$P$21,MATCH($A7,$A$3:$A$21,0),MATCH(B$2,$B$1:$P$1,0))</f>
        <v>2000</v>
      </c>
      <c r="C7" s="5">
        <f>INDEX('full list'!$B$3:$P$21,MATCH($A7,$A$3:$A$21,0),MATCH(C$2,$B$1:$P$1,0))</f>
        <v>1950</v>
      </c>
      <c r="D7" s="5">
        <f>INDEX('full list'!$B$3:$P$21,MATCH($A7,$A$3:$A$21,0),MATCH(D$2,$B$1:$P$1,0))</f>
        <v>1950</v>
      </c>
      <c r="E7" s="5">
        <f>INDEX('full list'!$B$3:$P$21,MATCH($A7,$A$3:$A$21,0),MATCH(E$2,$B$1:$P$1,0))</f>
        <v>1500</v>
      </c>
      <c r="F7" s="5">
        <f>INDEX('full list'!$B$3:$P$21,MATCH($A7,$A$3:$A$21,0),MATCH(F$2,$B$1:$P$1,0))</f>
        <v>1850</v>
      </c>
      <c r="G7" s="5">
        <f>INDEX('full list'!$B$3:$P$21,MATCH($A7,$A$3:$A$21,0),MATCH(G$2,$B$1:$P$1,0))</f>
        <v>1100</v>
      </c>
      <c r="H7" s="5" t="str">
        <f>INDEX('full list'!$B$3:$P$21,MATCH($A7,$A$3:$A$21,0),MATCH(H$2,$B$1:$P$1,0))</f>
        <v>-</v>
      </c>
      <c r="I7" s="5" t="str">
        <f>INDEX('full list'!$B$3:$P$21,MATCH($A7,$A$3:$A$21,0),MATCH(I$2,$B$1:$P$1,0))</f>
        <v>-</v>
      </c>
    </row>
    <row r="8" spans="1:9" ht="12.75">
      <c r="A8" s="1" t="s">
        <v>2</v>
      </c>
      <c r="B8" s="5">
        <f>INDEX('full list'!$B$3:$P$21,MATCH($A8,$A$3:$A$21,0),MATCH(B$2,$B$1:$P$1,0))</f>
        <v>1900</v>
      </c>
      <c r="C8" s="5">
        <f>INDEX('full list'!$B$3:$P$21,MATCH($A8,$A$3:$A$21,0),MATCH(C$2,$B$1:$P$1,0))</f>
        <v>2150</v>
      </c>
      <c r="D8" s="5">
        <f>INDEX('full list'!$B$3:$P$21,MATCH($A8,$A$3:$A$21,0),MATCH(D$2,$B$1:$P$1,0))</f>
        <v>2200</v>
      </c>
      <c r="E8" s="5">
        <f>INDEX('full list'!$B$3:$P$21,MATCH($A8,$A$3:$A$21,0),MATCH(E$2,$B$1:$P$1,0))</f>
        <v>2000</v>
      </c>
      <c r="F8" s="5">
        <f>INDEX('full list'!$B$3:$P$21,MATCH($A8,$A$3:$A$21,0),MATCH(F$2,$B$1:$P$1,0))</f>
        <v>2500</v>
      </c>
      <c r="G8" s="5">
        <f>INDEX('full list'!$B$3:$P$21,MATCH($A8,$A$3:$A$21,0),MATCH(G$2,$B$1:$P$1,0))</f>
        <v>2350</v>
      </c>
      <c r="H8" s="5" t="str">
        <f>INDEX('full list'!$B$3:$P$21,MATCH($A8,$A$3:$A$21,0),MATCH(H$2,$B$1:$P$1,0))</f>
        <v>-</v>
      </c>
      <c r="I8" s="5" t="str">
        <f>INDEX('full list'!$B$3:$P$21,MATCH($A8,$A$3:$A$21,0),MATCH(I$2,$B$1:$P$1,0))</f>
        <v>-</v>
      </c>
    </row>
    <row r="9" spans="1:9" ht="12.75">
      <c r="A9" s="1" t="s">
        <v>3</v>
      </c>
      <c r="B9" s="5">
        <f>INDEX('full list'!$B$3:$P$21,MATCH($A9,$A$3:$A$21,0),MATCH(B$2,$B$1:$P$1,0))</f>
        <v>2100</v>
      </c>
      <c r="C9" s="5">
        <f>INDEX('full list'!$B$3:$P$21,MATCH($A9,$A$3:$A$21,0),MATCH(C$2,$B$1:$P$1,0))</f>
        <v>2700</v>
      </c>
      <c r="D9" s="5">
        <f>INDEX('full list'!$B$3:$P$21,MATCH($A9,$A$3:$A$21,0),MATCH(D$2,$B$1:$P$1,0))</f>
        <v>2200</v>
      </c>
      <c r="E9" s="5">
        <f>INDEX('full list'!$B$3:$P$21,MATCH($A9,$A$3:$A$21,0),MATCH(E$2,$B$1:$P$1,0))</f>
        <v>2500</v>
      </c>
      <c r="F9" s="5">
        <f>INDEX('full list'!$B$3:$P$21,MATCH($A9,$A$3:$A$21,0),MATCH(F$2,$B$1:$P$1,0))</f>
        <v>2850</v>
      </c>
      <c r="G9" s="5">
        <f>INDEX('full list'!$B$3:$P$21,MATCH($A9,$A$3:$A$21,0),MATCH(G$2,$B$1:$P$1,0))</f>
        <v>2050</v>
      </c>
      <c r="H9" s="5" t="str">
        <f>INDEX('full list'!$B$3:$P$21,MATCH($A9,$A$3:$A$21,0),MATCH(H$2,$B$1:$P$1,0))</f>
        <v>-</v>
      </c>
      <c r="I9" s="5" t="str">
        <f>INDEX('full list'!$B$3:$P$21,MATCH($A9,$A$3:$A$21,0),MATCH(I$2,$B$1:$P$1,0))</f>
        <v>-</v>
      </c>
    </row>
    <row r="10" spans="1:9" ht="12.75">
      <c r="A10" s="1" t="s">
        <v>4</v>
      </c>
      <c r="B10" s="5" t="str">
        <f>INDEX('full list'!$B$3:$P$21,MATCH($A10,$A$3:$A$21,0),MATCH(B$2,$B$1:$P$1,0))</f>
        <v>1650*</v>
      </c>
      <c r="C10" s="5">
        <f>INDEX('full list'!$B$3:$P$21,MATCH($A10,$A$3:$A$21,0),MATCH(C$2,$B$1:$P$1,0))</f>
        <v>2900</v>
      </c>
      <c r="D10" s="5">
        <f>INDEX('full list'!$B$3:$P$21,MATCH($A10,$A$3:$A$21,0),MATCH(D$2,$B$1:$P$1,0))</f>
        <v>1550</v>
      </c>
      <c r="E10" s="5">
        <f>INDEX('full list'!$B$3:$P$21,MATCH($A10,$A$3:$A$21,0),MATCH(E$2,$B$1:$P$1,0))</f>
        <v>1500</v>
      </c>
      <c r="F10" s="5">
        <f>INDEX('full list'!$B$3:$P$21,MATCH($A10,$A$3:$A$21,0),MATCH(F$2,$B$1:$P$1,0))</f>
        <v>1700</v>
      </c>
      <c r="G10" s="5" t="str">
        <f>INDEX('full list'!$B$3:$P$21,MATCH($A10,$A$3:$A$21,0),MATCH(G$2,$B$1:$P$1,0))</f>
        <v>2500*</v>
      </c>
      <c r="H10" s="5" t="str">
        <f>INDEX('full list'!$B$3:$P$21,MATCH($A10,$A$3:$A$21,0),MATCH(H$2,$B$1:$P$1,0))</f>
        <v>-</v>
      </c>
      <c r="I10" s="5" t="str">
        <f>INDEX('full list'!$B$3:$P$21,MATCH($A10,$A$3:$A$21,0),MATCH(I$2,$B$1:$P$1,0))</f>
        <v>-</v>
      </c>
    </row>
    <row r="11" spans="1:9" ht="12.75">
      <c r="A11" s="1" t="s">
        <v>6</v>
      </c>
      <c r="B11" s="5">
        <f>INDEX('full list'!$B$3:$P$21,MATCH($A11,$A$3:$A$21,0),MATCH(B$2,$B$1:$P$1,0))</f>
        <v>2500</v>
      </c>
      <c r="C11" s="5" t="str">
        <f>INDEX('full list'!$B$3:$P$21,MATCH($A11,$A$3:$A$21,0),MATCH(C$2,$B$1:$P$1,0))</f>
        <v>100*</v>
      </c>
      <c r="D11" s="5">
        <f>INDEX('full list'!$B$3:$P$21,MATCH($A11,$A$3:$A$21,0),MATCH(D$2,$B$1:$P$1,0))</f>
        <v>2800</v>
      </c>
      <c r="E11" s="5" t="str">
        <f>INDEX('full list'!$B$3:$P$21,MATCH($A11,$A$3:$A$21,0),MATCH(E$2,$B$1:$P$1,0))</f>
        <v>2500*</v>
      </c>
      <c r="F11" s="5">
        <f>INDEX('full list'!$B$3:$P$21,MATCH($A11,$A$3:$A$21,0),MATCH(F$2,$B$1:$P$1,0))</f>
        <v>3100</v>
      </c>
      <c r="G11" s="5">
        <f>INDEX('full list'!$B$3:$P$21,MATCH($A11,$A$3:$A$21,0),MATCH(G$2,$B$1:$P$1,0))</f>
        <v>3450</v>
      </c>
      <c r="H11" s="5" t="str">
        <f>INDEX('full list'!$B$3:$P$21,MATCH($A11,$A$3:$A$21,0),MATCH(H$2,$B$1:$P$1,0))</f>
        <v>-</v>
      </c>
      <c r="I11" s="5" t="str">
        <f>INDEX('full list'!$B$3:$P$21,MATCH($A11,$A$3:$A$21,0),MATCH(I$2,$B$1:$P$1,0))</f>
        <v>-</v>
      </c>
    </row>
    <row r="12" spans="1:9" ht="12.75">
      <c r="A12" s="1" t="s">
        <v>7</v>
      </c>
      <c r="B12" s="5" t="str">
        <f>INDEX('full list'!$B$3:$P$21,MATCH($A12,$A$3:$A$21,0),MATCH(B$2,$B$1:$P$1,0))</f>
        <v>100*</v>
      </c>
      <c r="C12" s="5" t="str">
        <f>INDEX('full list'!$B$3:$P$21,MATCH($A12,$A$3:$A$21,0),MATCH(C$2,$B$1:$P$1,0))</f>
        <v>4500*</v>
      </c>
      <c r="D12" s="5">
        <f>INDEX('full list'!$B$3:$P$21,MATCH($A12,$A$3:$A$21,0),MATCH(D$2,$B$1:$P$1,0))</f>
        <v>6000</v>
      </c>
      <c r="E12" s="5">
        <f>INDEX('full list'!$B$3:$P$21,MATCH($A12,$A$3:$A$21,0),MATCH(E$2,$B$1:$P$1,0))</f>
        <v>4500</v>
      </c>
      <c r="F12" s="5">
        <f>INDEX('full list'!$B$3:$P$21,MATCH($A12,$A$3:$A$21,0),MATCH(F$2,$B$1:$P$1,0))</f>
        <v>3500</v>
      </c>
      <c r="G12" s="5" t="str">
        <f>INDEX('full list'!$B$3:$P$21,MATCH($A12,$A$3:$A$21,0),MATCH(G$2,$B$1:$P$1,0))</f>
        <v>5200*</v>
      </c>
      <c r="H12" s="5" t="str">
        <f>INDEX('full list'!$B$3:$P$21,MATCH($A12,$A$3:$A$21,0),MATCH(H$2,$B$1:$P$1,0))</f>
        <v>-</v>
      </c>
      <c r="I12" s="5" t="str">
        <f>INDEX('full list'!$B$3:$P$21,MATCH($A12,$A$3:$A$21,0),MATCH(I$2,$B$1:$P$1,0))</f>
        <v>-</v>
      </c>
    </row>
    <row r="13" spans="1:9" ht="12.75">
      <c r="A13" s="1" t="s">
        <v>14</v>
      </c>
      <c r="B13" s="5">
        <f>INDEX('full list'!$B$3:$P$21,MATCH($A13,$A$3:$A$21,0),MATCH(B$2,$B$1:$P$1,0))</f>
        <v>4500</v>
      </c>
      <c r="C13" s="5" t="str">
        <f>INDEX('full list'!$B$3:$P$21,MATCH($A13,$A$3:$A$21,0),MATCH(C$2,$B$1:$P$1,0))</f>
        <v>5500*</v>
      </c>
      <c r="D13" s="5" t="str">
        <f>INDEX('full list'!$B$3:$P$21,MATCH($A13,$A$3:$A$21,0),MATCH(D$2,$B$1:$P$1,0))</f>
        <v>2000*</v>
      </c>
      <c r="E13" s="5">
        <f>INDEX('full list'!$B$3:$P$21,MATCH($A13,$A$3:$A$21,0),MATCH(E$2,$B$1:$P$1,0))</f>
        <v>4200</v>
      </c>
      <c r="F13" s="5">
        <f>INDEX('full list'!$B$3:$P$21,MATCH($A13,$A$3:$A$21,0),MATCH(F$2,$B$1:$P$1,0))</f>
        <v>4600</v>
      </c>
      <c r="G13" s="5" t="str">
        <f>INDEX('full list'!$B$3:$P$21,MATCH($A13,$A$3:$A$21,0),MATCH(G$2,$B$1:$P$1,0))</f>
        <v>7000*</v>
      </c>
      <c r="H13" s="5" t="str">
        <f>INDEX('full list'!$B$3:$P$21,MATCH($A13,$A$3:$A$21,0),MATCH(H$2,$B$1:$P$1,0))</f>
        <v>-</v>
      </c>
      <c r="I13" s="5" t="str">
        <f>INDEX('full list'!$B$3:$P$21,MATCH($A13,$A$3:$A$21,0),MATCH(I$2,$B$1:$P$1,0))</f>
        <v>-</v>
      </c>
    </row>
    <row r="14" spans="1:9" ht="12.75">
      <c r="A14" s="1" t="s">
        <v>8</v>
      </c>
      <c r="B14" s="5" t="str">
        <f>INDEX('full list'!$B$3:$P$21,MATCH($A14,$A$3:$A$21,0),MATCH(B$2,$B$1:$P$1,0))</f>
        <v>9500*</v>
      </c>
      <c r="C14" s="5">
        <f>INDEX('full list'!$B$3:$P$21,MATCH($A14,$A$3:$A$21,0),MATCH(C$2,$B$1:$P$1,0))</f>
        <v>11000</v>
      </c>
      <c r="D14" s="5">
        <f>INDEX('full list'!$B$3:$P$21,MATCH($A14,$A$3:$A$21,0),MATCH(D$2,$B$1:$P$1,0))</f>
        <v>10000</v>
      </c>
      <c r="E14" s="5" t="str">
        <f>INDEX('full list'!$B$3:$P$21,MATCH($A14,$A$3:$A$21,0),MATCH(E$2,$B$1:$P$1,0))</f>
        <v>9800*</v>
      </c>
      <c r="F14" s="5" t="str">
        <f>INDEX('full list'!$B$3:$P$21,MATCH($A14,$A$3:$A$21,0),MATCH(F$2,$B$1:$P$1,0))</f>
        <v>5000*</v>
      </c>
      <c r="G14" s="5">
        <f>INDEX('full list'!$B$3:$P$21,MATCH($A14,$A$3:$A$21,0),MATCH(G$2,$B$1:$P$1,0))</f>
        <v>14000</v>
      </c>
      <c r="H14" s="5" t="str">
        <f>INDEX('full list'!$B$3:$P$21,MATCH($A14,$A$3:$A$21,0),MATCH(H$2,$B$1:$P$1,0))</f>
        <v>-</v>
      </c>
      <c r="I14" s="5" t="str">
        <f>INDEX('full list'!$B$3:$P$21,MATCH($A14,$A$3:$A$21,0),MATCH(I$2,$B$1:$P$1,0))</f>
        <v>-</v>
      </c>
    </row>
    <row r="15" spans="1:9" ht="12.75">
      <c r="A15" s="1" t="s">
        <v>9</v>
      </c>
      <c r="B15" s="5">
        <f>INDEX('full list'!$B$3:$P$21,MATCH($A15,$A$3:$A$21,0),MATCH(B$2,$B$1:$P$1,0))</f>
        <v>57000</v>
      </c>
      <c r="C15" s="5">
        <f>INDEX('full list'!$B$3:$P$21,MATCH($A15,$A$3:$A$21,0),MATCH(C$2,$B$1:$P$1,0))</f>
        <v>50000</v>
      </c>
      <c r="D15" s="5">
        <f>INDEX('full list'!$B$3:$P$21,MATCH($A15,$A$3:$A$21,0),MATCH(D$2,$B$1:$P$1,0))</f>
        <v>60000</v>
      </c>
      <c r="E15" s="5" t="str">
        <f>INDEX('full list'!$B$3:$P$21,MATCH($A15,$A$3:$A$21,0),MATCH(E$2,$B$1:$P$1,0))</f>
        <v>55000*</v>
      </c>
      <c r="F15" s="5" t="str">
        <f>INDEX('full list'!$B$3:$P$21,MATCH($A15,$A$3:$A$21,0),MATCH(F$2,$B$1:$P$1,0))</f>
        <v>52000*</v>
      </c>
      <c r="G15" s="5" t="str">
        <f>INDEX('full list'!$B$3:$P$21,MATCH($A15,$A$3:$A$21,0),MATCH(G$2,$B$1:$P$1,0))</f>
        <v>45000*</v>
      </c>
      <c r="H15" s="5" t="str">
        <f>INDEX('full list'!$B$3:$P$21,MATCH($A15,$A$3:$A$21,0),MATCH(H$2,$B$1:$P$1,0))</f>
        <v>-</v>
      </c>
      <c r="I15" s="5" t="str">
        <f>INDEX('full list'!$B$3:$P$21,MATCH($A15,$A$3:$A$21,0),MATCH(I$2,$B$1:$P$1,0))</f>
        <v>-</v>
      </c>
    </row>
    <row r="16" spans="1:9" ht="12.75">
      <c r="A16" s="1" t="s">
        <v>15</v>
      </c>
      <c r="B16" s="5">
        <f>INDEX('full list'!$B$3:$P$21,MATCH($A16,$A$3:$A$21,0),MATCH(B$2,$B$1:$P$1,0))</f>
        <v>75000</v>
      </c>
      <c r="C16" s="5" t="str">
        <f>INDEX('full list'!$B$3:$P$21,MATCH($A16,$A$3:$A$21,0),MATCH(C$2,$B$1:$P$1,0))</f>
        <v>10000*</v>
      </c>
      <c r="D16" s="5" t="str">
        <f>INDEX('full list'!$B$3:$P$21,MATCH($A16,$A$3:$A$21,0),MATCH(D$2,$B$1:$P$1,0))</f>
        <v>75000*</v>
      </c>
      <c r="E16" s="5" t="str">
        <f>INDEX('full list'!$B$3:$P$21,MATCH($A16,$A$3:$A$21,0),MATCH(E$2,$B$1:$P$1,0))</f>
        <v>72000*</v>
      </c>
      <c r="F16" s="5" t="str">
        <f>INDEX('full list'!$B$3:$P$21,MATCH($A16,$A$3:$A$21,0),MATCH(F$2,$B$1:$P$1,0))</f>
        <v>50000*</v>
      </c>
      <c r="G16" s="5" t="str">
        <f>INDEX('full list'!$B$3:$P$21,MATCH($A16,$A$3:$A$21,0),MATCH(G$2,$B$1:$P$1,0))</f>
        <v>15000*</v>
      </c>
      <c r="H16" s="5" t="str">
        <f>INDEX('full list'!$B$3:$P$21,MATCH($A16,$A$3:$A$21,0),MATCH(H$2,$B$1:$P$1,0))</f>
        <v>-</v>
      </c>
      <c r="I16" s="5" t="str">
        <f>INDEX('full list'!$B$3:$P$21,MATCH($A16,$A$3:$A$21,0),MATCH(I$2,$B$1:$P$1,0))</f>
        <v>-</v>
      </c>
    </row>
    <row r="17" spans="1:9" ht="12.75">
      <c r="A17" s="1" t="s">
        <v>26</v>
      </c>
      <c r="B17" s="5">
        <f>INDEX('full list'!$B$3:$P$21,MATCH($A17,$A$3:$A$21,0),MATCH(B$2,$B$1:$P$1,0))</f>
        <v>2500</v>
      </c>
      <c r="C17" s="5">
        <f>INDEX('full list'!$B$3:$P$21,MATCH($A17,$A$3:$A$21,0),MATCH(C$2,$B$1:$P$1,0))</f>
        <v>3000</v>
      </c>
      <c r="D17" s="5" t="str">
        <f>INDEX('full list'!$B$3:$P$21,MATCH($A17,$A$3:$A$21,0),MATCH(D$2,$B$1:$P$1,0))</f>
        <v>1*</v>
      </c>
      <c r="E17" s="5">
        <f>INDEX('full list'!$B$3:$P$21,MATCH($A17,$A$3:$A$21,0),MATCH(E$2,$B$1:$P$1,0))</f>
        <v>2200</v>
      </c>
      <c r="F17" s="5">
        <f>INDEX('full list'!$B$3:$P$21,MATCH($A17,$A$3:$A$21,0),MATCH(F$2,$B$1:$P$1,0))</f>
        <v>5000</v>
      </c>
      <c r="G17" s="5">
        <f>INDEX('full list'!$B$3:$P$21,MATCH($A17,$A$3:$A$21,0),MATCH(G$2,$B$1:$P$1,0))</f>
        <v>2000</v>
      </c>
      <c r="H17" s="5" t="str">
        <f>INDEX('full list'!$B$3:$P$21,MATCH($A17,$A$3:$A$21,0),MATCH(H$2,$B$1:$P$1,0))</f>
        <v>-</v>
      </c>
      <c r="I17" s="5" t="str">
        <f>INDEX('full list'!$B$3:$P$21,MATCH($A17,$A$3:$A$21,0),MATCH(I$2,$B$1:$P$1,0))</f>
        <v>-</v>
      </c>
    </row>
    <row r="18" spans="1:9" ht="12.75">
      <c r="A18" s="1" t="s">
        <v>39</v>
      </c>
      <c r="B18" s="5">
        <f>INDEX('full list'!$B$3:$P$21,MATCH($A18,$A$3:$A$21,0),MATCH(B$2,$B$1:$P$1,0))</f>
        <v>9000</v>
      </c>
      <c r="C18" s="5">
        <f>INDEX('full list'!$B$3:$P$21,MATCH($A18,$A$3:$A$21,0),MATCH(C$2,$B$1:$P$1,0))</f>
        <v>15000</v>
      </c>
      <c r="D18" s="5">
        <f>INDEX('full list'!$B$3:$P$21,MATCH($A18,$A$3:$A$21,0),MATCH(D$2,$B$1:$P$1,0))</f>
        <v>10000</v>
      </c>
      <c r="E18" s="5">
        <f>INDEX('full list'!$B$3:$P$21,MATCH($A18,$A$3:$A$21,0),MATCH(E$2,$B$1:$P$1,0))</f>
        <v>7500</v>
      </c>
      <c r="F18" s="5">
        <f>INDEX('full list'!$B$3:$P$21,MATCH($A18,$A$3:$A$21,0),MATCH(F$2,$B$1:$P$1,0))</f>
        <v>13500</v>
      </c>
      <c r="G18" s="5">
        <f>INDEX('full list'!$B$3:$P$21,MATCH($A18,$A$3:$A$21,0),MATCH(G$2,$B$1:$P$1,0))</f>
        <v>11000</v>
      </c>
      <c r="H18" s="5" t="str">
        <f>INDEX('full list'!$B$3:$P$21,MATCH($A18,$A$3:$A$21,0),MATCH(H$2,$B$1:$P$1,0))</f>
        <v>-</v>
      </c>
      <c r="I18" s="5" t="str">
        <f>INDEX('full list'!$B$3:$P$21,MATCH($A18,$A$3:$A$21,0),MATCH(I$2,$B$1:$P$1,0))</f>
        <v>-</v>
      </c>
    </row>
    <row r="19" spans="1:9" ht="12.75">
      <c r="A19" s="1" t="s">
        <v>63</v>
      </c>
      <c r="B19" s="5" t="str">
        <f>INDEX('full list'!$B$3:$P$21,MATCH($A19,$A$3:$A$21,0),MATCH(B$2,$B$1:$P$1,0))</f>
        <v>8000*</v>
      </c>
      <c r="C19" s="5" t="str">
        <f>INDEX('full list'!$B$3:$P$21,MATCH($A19,$A$3:$A$21,0),MATCH(C$2,$B$1:$P$1,0))</f>
        <v>50*</v>
      </c>
      <c r="D19" s="5">
        <f>INDEX('full list'!$B$3:$P$21,MATCH($A19,$A$3:$A$21,0),MATCH(D$2,$B$1:$P$1,0))</f>
        <v>26000</v>
      </c>
      <c r="E19" s="5">
        <f>INDEX('full list'!$B$3:$P$21,MATCH($A19,$A$3:$A$21,0),MATCH(E$2,$B$1:$P$1,0))</f>
        <v>15000</v>
      </c>
      <c r="F19" s="5">
        <f>INDEX('full list'!$B$3:$P$21,MATCH($A19,$A$3:$A$21,0),MATCH(F$2,$B$1:$P$1,0))</f>
        <v>10000</v>
      </c>
      <c r="G19" s="5" t="str">
        <f>INDEX('full list'!$B$3:$P$21,MATCH($A19,$A$3:$A$21,0),MATCH(G$2,$B$1:$P$1,0))</f>
        <v>12000*</v>
      </c>
      <c r="H19" s="5" t="str">
        <f>INDEX('full list'!$B$3:$P$21,MATCH($A19,$A$3:$A$21,0),MATCH(H$2,$B$1:$P$1,0))</f>
        <v>-</v>
      </c>
      <c r="I19" s="5" t="str">
        <f>INDEX('full list'!$B$3:$P$21,MATCH($A19,$A$3:$A$21,0),MATCH(I$2,$B$1:$P$1,0))</f>
        <v>-</v>
      </c>
    </row>
    <row r="20" spans="1:9" ht="12.75">
      <c r="A20" s="1" t="s">
        <v>40</v>
      </c>
      <c r="B20" s="5">
        <f>INDEX('full list'!$B$3:$P$21,MATCH($A20,$A$3:$A$21,0),MATCH(B$2,$B$1:$P$1,0))</f>
        <v>30000</v>
      </c>
      <c r="C20" s="5" t="str">
        <f>INDEX('full list'!$B$3:$P$21,MATCH($A20,$A$3:$A$21,0),MATCH(C$2,$B$1:$P$1,0))</f>
        <v>46000*</v>
      </c>
      <c r="D20" s="5">
        <f>INDEX('full list'!$B$3:$P$21,MATCH($A20,$A$3:$A$21,0),MATCH(D$2,$B$1:$P$1,0))</f>
        <v>35000</v>
      </c>
      <c r="E20" s="5">
        <f>INDEX('full list'!$B$3:$P$21,MATCH($A20,$A$3:$A$21,0),MATCH(E$2,$B$1:$P$1,0))</f>
        <v>25000</v>
      </c>
      <c r="F20" s="5">
        <f>INDEX('full list'!$B$3:$P$21,MATCH($A20,$A$3:$A$21,0),MATCH(F$2,$B$1:$P$1,0))</f>
        <v>28000</v>
      </c>
      <c r="G20" s="5" t="str">
        <f>INDEX('full list'!$B$3:$P$21,MATCH($A20,$A$3:$A$21,0),MATCH(G$2,$B$1:$P$1,0))</f>
        <v>25000*</v>
      </c>
      <c r="H20" s="5" t="str">
        <f>INDEX('full list'!$B$3:$P$21,MATCH($A20,$A$3:$A$21,0),MATCH(H$2,$B$1:$P$1,0))</f>
        <v>-</v>
      </c>
      <c r="I20" s="5" t="str">
        <f>INDEX('full list'!$B$3:$P$21,MATCH($A20,$A$3:$A$21,0),MATCH(I$2,$B$1:$P$1,0))</f>
        <v>-</v>
      </c>
    </row>
    <row r="21" spans="1:9" ht="12.75">
      <c r="A21" s="1" t="s">
        <v>75</v>
      </c>
      <c r="B21" s="5" t="str">
        <f>INDEX('full list'!$B$3:$P$21,MATCH($A21,$A$3:$A$21,0),MATCH(B$2,$B$1:$P$1,0))</f>
        <v>80000*</v>
      </c>
      <c r="C21" s="5">
        <f>INDEX('full list'!$B$3:$P$21,MATCH($A21,$A$3:$A$21,0),MATCH(C$2,$B$1:$P$1,0))</f>
        <v>100000</v>
      </c>
      <c r="D21" s="5">
        <f>INDEX('full list'!$B$3:$P$21,MATCH($A21,$A$3:$A$21,0),MATCH(D$2,$B$1:$P$1,0))</f>
        <v>150000</v>
      </c>
      <c r="E21" s="5" t="str">
        <f>INDEX('full list'!$B$3:$P$21,MATCH($A21,$A$3:$A$21,0),MATCH(E$2,$B$1:$P$1,0))</f>
        <v>190000*</v>
      </c>
      <c r="F21" s="5" t="str">
        <f>INDEX('full list'!$B$3:$P$21,MATCH($A21,$A$3:$A$21,0),MATCH(F$2,$B$1:$P$1,0))</f>
        <v>90000*</v>
      </c>
      <c r="G21" s="5" t="str">
        <f>INDEX('full list'!$B$3:$P$21,MATCH($A21,$A$3:$A$21,0),MATCH(G$2,$B$1:$P$1,0))</f>
        <v>140000*</v>
      </c>
      <c r="H21" s="5" t="str">
        <f>INDEX('full list'!$B$3:$P$21,MATCH($A21,$A$3:$A$21,0),MATCH(H$2,$B$1:$P$1,0))</f>
        <v>-</v>
      </c>
      <c r="I21" s="5" t="str">
        <f>INDEX('full list'!$B$3:$P$21,MATCH($A21,$A$3:$A$21,0),MATCH(I$2,$B$1:$P$1,0))</f>
        <v>-</v>
      </c>
    </row>
  </sheetData>
  <sheetProtection/>
  <dataValidations count="1">
    <dataValidation type="list" allowBlank="1" showInputMessage="1" showErrorMessage="1" sqref="B2:I2">
      <formula1>$B$1:$P$1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KFCrispy</dc:creator>
  <cp:keywords/>
  <dc:description/>
  <cp:lastModifiedBy>Charles</cp:lastModifiedBy>
  <dcterms:created xsi:type="dcterms:W3CDTF">2006-04-01T09:09:37Z</dcterms:created>
  <dcterms:modified xsi:type="dcterms:W3CDTF">2010-09-26T08:08:39Z</dcterms:modified>
  <cp:category/>
  <cp:version/>
  <cp:contentType/>
  <cp:contentStatus/>
</cp:coreProperties>
</file>